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3\Peredasha\ОТДЕЛ ПРОДАЖ\Маркетинг\ПРАЙСЫ НА САЙТ\Прайсы 2025\Прайсы от 01.01.2025\"/>
    </mc:Choice>
  </mc:AlternateContent>
  <xr:revisionPtr revIDLastSave="0" documentId="13_ncr:1_{8995A02D-932C-4ADA-90F9-2853B8FCE49A}" xr6:coauthVersionLast="47" xr6:coauthVersionMax="47" xr10:uidLastSave="{00000000-0000-0000-0000-000000000000}"/>
  <bookViews>
    <workbookView xWindow="3970" yWindow="1620" windowWidth="19240" windowHeight="16640" tabRatio="910" xr2:uid="{00000000-000D-0000-FFFF-FFFF00000000}"/>
  </bookViews>
  <sheets>
    <sheet name="Фасадный" sheetId="6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6" l="1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</calcChain>
</file>

<file path=xl/sharedStrings.xml><?xml version="1.0" encoding="utf-8"?>
<sst xmlns="http://schemas.openxmlformats.org/spreadsheetml/2006/main" count="109" uniqueCount="56">
  <si>
    <t>Область применения:</t>
  </si>
  <si>
    <t xml:space="preserve">- Отопление помещений с оконными фасадами большой площади для однотрубных и двухтрубных систем для устранения потоков холодного воздуха от стекольных проемов. </t>
  </si>
  <si>
    <t>Принцип действия:</t>
  </si>
  <si>
    <t>Конвектор фасадный  без отсека для труб.</t>
  </si>
  <si>
    <t>Обозначение конвекторов</t>
  </si>
  <si>
    <t>Длина L, мм</t>
  </si>
  <si>
    <t xml:space="preserve">Объём воды в конвекторе, л  </t>
  </si>
  <si>
    <t>Масса, кг   (справочная)</t>
  </si>
  <si>
    <t>Цена, руб.</t>
  </si>
  <si>
    <t>концевых</t>
  </si>
  <si>
    <t xml:space="preserve">проходных </t>
  </si>
  <si>
    <t>КФ (КФП) 11.06.100</t>
  </si>
  <si>
    <t>КФ (КФП) 11.06.110</t>
  </si>
  <si>
    <t>КФ (КФП) 11.06.120</t>
  </si>
  <si>
    <t>КФ (КФП) 11.06.130</t>
  </si>
  <si>
    <t>КФ (КФП) 11.06.140</t>
  </si>
  <si>
    <t>КФ (КФП) 11.06.150</t>
  </si>
  <si>
    <t>КФ (КФП) 11.06.160</t>
  </si>
  <si>
    <t>КФ (КФП) 11.06.170</t>
  </si>
  <si>
    <t>КФ (КФП) 11.06.180</t>
  </si>
  <si>
    <t>КФ (КФП) 11.06.190</t>
  </si>
  <si>
    <t>КФ (КФП) 11.06.200</t>
  </si>
  <si>
    <t>КФ (КФП) 11.06.210</t>
  </si>
  <si>
    <t>КФ (КФП) 11.06.220</t>
  </si>
  <si>
    <t>КФ (КФП) 11.06.230</t>
  </si>
  <si>
    <t>КФ (КФП) 11.06.240</t>
  </si>
  <si>
    <t>КФ (КФП) 11.06.250</t>
  </si>
  <si>
    <t>КФ (КФП) 11.06.260</t>
  </si>
  <si>
    <t>Конвектор фасадный  с отсеком для труб.</t>
  </si>
  <si>
    <t xml:space="preserve">КФС 14.06.100        </t>
  </si>
  <si>
    <t>-</t>
  </si>
  <si>
    <t>КФС 14.06.110</t>
  </si>
  <si>
    <t>КФС 14.06.120</t>
  </si>
  <si>
    <t>КФС 14.06.130</t>
  </si>
  <si>
    <t>КФС 14.06.140</t>
  </si>
  <si>
    <t>КФС 14.06.150</t>
  </si>
  <si>
    <t>КФС 14.06.160</t>
  </si>
  <si>
    <t>КФС 14.06.170</t>
  </si>
  <si>
    <t>КФС 14.06.180</t>
  </si>
  <si>
    <t>КФС 14.06.190</t>
  </si>
  <si>
    <t>КФС 14.06.200</t>
  </si>
  <si>
    <t>КФС 14.06.210</t>
  </si>
  <si>
    <t>КФС 14.06.220</t>
  </si>
  <si>
    <t>КФС 14.06.230</t>
  </si>
  <si>
    <t>КФС 14.06.240</t>
  </si>
  <si>
    <t>КФС 14.06.250</t>
  </si>
  <si>
    <t>КФС 14.06.260</t>
  </si>
  <si>
    <r>
      <t xml:space="preserve">Коэффициент местного сопротивления  </t>
    </r>
    <r>
      <rPr>
        <b/>
        <sz val="11"/>
        <rFont val="Arial"/>
        <family val="2"/>
        <charset val="204"/>
      </rPr>
      <t>ζ</t>
    </r>
    <r>
      <rPr>
        <b/>
        <vertAlign val="subscript"/>
        <sz val="11"/>
        <rFont val="Arial"/>
        <family val="2"/>
        <charset val="204"/>
      </rPr>
      <t>ну</t>
    </r>
  </si>
  <si>
    <r>
      <t xml:space="preserve">Характеристика  
сопротивления  
Sну·10 </t>
    </r>
    <r>
      <rPr>
        <sz val="10"/>
        <rFont val="Arial Narrow"/>
        <family val="2"/>
        <charset val="204"/>
      </rPr>
      <t>−</t>
    </r>
    <r>
      <rPr>
        <sz val="10"/>
        <rFont val="Arial"/>
        <family val="2"/>
        <charset val="204"/>
      </rPr>
      <t>,  Па/(кг/с)</t>
    </r>
    <r>
      <rPr>
        <sz val="10"/>
        <rFont val="TechnicLite"/>
        <charset val="2"/>
      </rPr>
      <t>²</t>
    </r>
    <r>
      <rPr>
        <sz val="10"/>
        <rFont val="Arial"/>
        <family val="2"/>
        <charset val="204"/>
      </rPr>
      <t xml:space="preserve">
</t>
    </r>
  </si>
  <si>
    <t>Конвекторы устанавливаются на горизонтальные рамы остекления в один или несколько ярусов, в зависимости от высоты фасадного остекления, и нивелируют нисходящие потоки холодного воздуха от стекол. При этом производимый конвективный нагрев воздуха позволяет выравнивать температуру по всему объему помещения, что обеспечивает в нем комфортный микроклимат.</t>
  </si>
  <si>
    <r>
      <t>Значения номинального теплового потока Q</t>
    </r>
    <r>
      <rPr>
        <vertAlign val="subscript"/>
        <sz val="12"/>
        <rFont val="Arial"/>
        <family val="2"/>
        <charset val="204"/>
      </rPr>
      <t>ну</t>
    </r>
    <r>
      <rPr>
        <sz val="12"/>
        <rFont val="Arial"/>
        <family val="2"/>
        <charset val="204"/>
      </rPr>
      <t xml:space="preserve"> конвекторов определены при нормальных (нормативных) условиях: температурном напоре (разности среднеарифметической температуры воды в приборе и температуры воздуха в изотермической камере) Θ =70</t>
    </r>
    <r>
      <rPr>
        <vertAlign val="superscript"/>
        <sz val="12"/>
        <rFont val="Arial"/>
        <family val="2"/>
        <charset val="204"/>
      </rPr>
      <t>о</t>
    </r>
    <r>
      <rPr>
        <sz val="12"/>
        <rFont val="Arial"/>
        <family val="2"/>
        <charset val="204"/>
      </rPr>
      <t>С, расходе теплоносителя 0,1 кг/с (360кг/час)</t>
    </r>
  </si>
  <si>
    <t>95/85/20°С ΔT = 70°С</t>
  </si>
  <si>
    <r>
      <t>90/70/20</t>
    </r>
    <r>
      <rPr>
        <b/>
        <sz val="10"/>
        <rFont val="Calibri"/>
        <family val="2"/>
        <charset val="204"/>
      </rPr>
      <t>°</t>
    </r>
    <r>
      <rPr>
        <b/>
        <sz val="10"/>
        <rFont val="Arial"/>
        <family val="2"/>
        <charset val="204"/>
      </rPr>
      <t>С ΔT = 60°С</t>
    </r>
  </si>
  <si>
    <t>75/65/20°С ΔT = 50°С</t>
  </si>
  <si>
    <t xml:space="preserve"> Стандартный цвет - RAL 9005,  9006
</t>
  </si>
  <si>
    <t>Теплопроизводительность, 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</si>
</sst>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>
    <font>
      <sz val="10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1"/>
      <name val="Arial"/>
      <family val="2"/>
      <charset val="204"/>
    </font>
    <font>
      <b/>
      <vertAlign val="subscript"/>
      <sz val="11"/>
      <name val="Arial"/>
      <family val="2"/>
      <charset val="204"/>
    </font>
    <font>
      <sz val="10"/>
      <name val="Arial Narrow"/>
      <family val="2"/>
      <charset val="204"/>
    </font>
    <font>
      <sz val="10"/>
      <name val="TechnicLite"/>
      <charset val="2"/>
    </font>
    <font>
      <vertAlign val="subscript"/>
      <sz val="12"/>
      <name val="Arial"/>
      <family val="2"/>
      <charset val="204"/>
    </font>
    <font>
      <vertAlign val="superscript"/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Calibri"/>
      <family val="2"/>
      <charset val="204"/>
    </font>
    <font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7" fillId="0" borderId="0" xfId="1" applyFont="1"/>
    <xf numFmtId="0" fontId="2" fillId="0" borderId="1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3" xfId="1" applyFont="1" applyFill="1" applyBorder="1" applyAlignment="1">
      <alignment horizontal="center" wrapText="1"/>
    </xf>
    <xf numFmtId="0" fontId="2" fillId="0" borderId="4" xfId="1" applyFont="1" applyFill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3" fillId="0" borderId="10" xfId="1" applyFont="1" applyBorder="1" applyAlignment="1">
      <alignment horizontal="center" wrapText="1"/>
    </xf>
    <xf numFmtId="0" fontId="3" fillId="0" borderId="11" xfId="1" applyFont="1" applyBorder="1" applyAlignment="1">
      <alignment horizontal="center" wrapText="1"/>
    </xf>
    <xf numFmtId="0" fontId="3" fillId="0" borderId="12" xfId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2" fillId="0" borderId="13" xfId="1" applyFont="1" applyFill="1" applyBorder="1" applyAlignment="1">
      <alignment horizontal="center" wrapText="1"/>
    </xf>
    <xf numFmtId="0" fontId="3" fillId="0" borderId="14" xfId="1" applyFont="1" applyFill="1" applyBorder="1" applyAlignment="1">
      <alignment horizontal="center" wrapText="1"/>
    </xf>
    <xf numFmtId="0" fontId="3" fillId="0" borderId="15" xfId="1" applyFont="1" applyFill="1" applyBorder="1" applyAlignment="1">
      <alignment horizontal="center" wrapText="1"/>
    </xf>
    <xf numFmtId="1" fontId="5" fillId="0" borderId="0" xfId="1" applyNumberFormat="1" applyFont="1" applyBorder="1"/>
    <xf numFmtId="0" fontId="3" fillId="0" borderId="10" xfId="1" applyFont="1" applyFill="1" applyBorder="1" applyAlignment="1">
      <alignment horizontal="center" wrapText="1"/>
    </xf>
    <xf numFmtId="0" fontId="3" fillId="0" borderId="12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wrapText="1"/>
    </xf>
    <xf numFmtId="0" fontId="14" fillId="0" borderId="0" xfId="1" applyFont="1"/>
    <xf numFmtId="0" fontId="15" fillId="0" borderId="0" xfId="1" applyFont="1"/>
    <xf numFmtId="0" fontId="15" fillId="0" borderId="3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2" fontId="15" fillId="0" borderId="0" xfId="1" applyNumberFormat="1" applyFont="1"/>
    <xf numFmtId="0" fontId="15" fillId="0" borderId="9" xfId="1" applyFont="1" applyBorder="1"/>
    <xf numFmtId="0" fontId="15" fillId="0" borderId="11" xfId="1" applyFont="1" applyBorder="1" applyAlignment="1">
      <alignment horizontal="center"/>
    </xf>
    <xf numFmtId="0" fontId="15" fillId="0" borderId="1" xfId="1" applyFont="1" applyBorder="1"/>
    <xf numFmtId="0" fontId="15" fillId="0" borderId="3" xfId="1" applyFont="1" applyBorder="1" applyAlignment="1">
      <alignment horizontal="center"/>
    </xf>
    <xf numFmtId="0" fontId="15" fillId="0" borderId="0" xfId="1" applyFont="1" applyBorder="1"/>
    <xf numFmtId="0" fontId="15" fillId="0" borderId="0" xfId="1" applyFont="1" applyBorder="1" applyAlignment="1">
      <alignment horizontal="center"/>
    </xf>
    <xf numFmtId="2" fontId="15" fillId="0" borderId="0" xfId="1" applyNumberFormat="1" applyFont="1" applyFill="1" applyBorder="1" applyAlignment="1">
      <alignment horizontal="center"/>
    </xf>
    <xf numFmtId="2" fontId="15" fillId="0" borderId="0" xfId="1" applyNumberFormat="1" applyFont="1" applyBorder="1" applyAlignment="1">
      <alignment horizontal="center"/>
    </xf>
    <xf numFmtId="2" fontId="15" fillId="0" borderId="0" xfId="1" applyNumberFormat="1" applyFont="1" applyBorder="1"/>
    <xf numFmtId="0" fontId="15" fillId="0" borderId="0" xfId="1" applyFont="1" applyFill="1" applyBorder="1" applyAlignment="1">
      <alignment horizontal="center" vertical="center"/>
    </xf>
    <xf numFmtId="0" fontId="15" fillId="0" borderId="16" xfId="1" applyFont="1" applyBorder="1"/>
    <xf numFmtId="0" fontId="15" fillId="0" borderId="17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9" xfId="1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0" fontId="1" fillId="0" borderId="0" xfId="1" applyFont="1"/>
    <xf numFmtId="164" fontId="15" fillId="0" borderId="0" xfId="1" applyNumberFormat="1" applyFont="1" applyFill="1" applyBorder="1" applyAlignment="1">
      <alignment horizontal="center"/>
    </xf>
    <xf numFmtId="2" fontId="15" fillId="0" borderId="17" xfId="1" applyNumberFormat="1" applyFont="1" applyFill="1" applyBorder="1" applyAlignment="1">
      <alignment horizontal="center"/>
    </xf>
    <xf numFmtId="2" fontId="15" fillId="0" borderId="11" xfId="1" applyNumberFormat="1" applyFont="1" applyFill="1" applyBorder="1" applyAlignment="1">
      <alignment horizontal="center"/>
    </xf>
    <xf numFmtId="2" fontId="15" fillId="0" borderId="3" xfId="1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vertical="center" wrapText="1"/>
    </xf>
    <xf numFmtId="0" fontId="0" fillId="0" borderId="0" xfId="0" applyFont="1"/>
    <xf numFmtId="0" fontId="17" fillId="0" borderId="0" xfId="0" applyFont="1" applyFill="1" applyAlignment="1">
      <alignment horizontal="left" vertical="center"/>
    </xf>
    <xf numFmtId="3" fontId="5" fillId="0" borderId="15" xfId="1" applyNumberFormat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0" borderId="20" xfId="1" applyFont="1" applyBorder="1" applyAlignment="1">
      <alignment horizontal="center" vertical="center" wrapText="1"/>
    </xf>
    <xf numFmtId="4" fontId="20" fillId="0" borderId="17" xfId="1" applyNumberFormat="1" applyFont="1" applyFill="1" applyBorder="1" applyAlignment="1">
      <alignment horizontal="center"/>
    </xf>
    <xf numFmtId="0" fontId="15" fillId="0" borderId="21" xfId="1" applyFont="1" applyBorder="1" applyAlignment="1">
      <alignment horizontal="center" vertical="center" wrapText="1"/>
    </xf>
    <xf numFmtId="0" fontId="15" fillId="0" borderId="22" xfId="1" applyFont="1" applyBorder="1" applyAlignment="1">
      <alignment horizontal="center" vertical="center" wrapText="1"/>
    </xf>
    <xf numFmtId="4" fontId="20" fillId="0" borderId="23" xfId="1" applyNumberFormat="1" applyFont="1" applyFill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15" fillId="0" borderId="24" xfId="1" applyFont="1" applyBorder="1"/>
    <xf numFmtId="0" fontId="15" fillId="0" borderId="25" xfId="1" applyFont="1" applyBorder="1"/>
    <xf numFmtId="0" fontId="15" fillId="0" borderId="13" xfId="1" applyFont="1" applyBorder="1"/>
    <xf numFmtId="4" fontId="20" fillId="0" borderId="15" xfId="1" applyNumberFormat="1" applyFont="1" applyFill="1" applyBorder="1" applyAlignment="1">
      <alignment horizontal="center"/>
    </xf>
    <xf numFmtId="4" fontId="20" fillId="0" borderId="26" xfId="1" applyNumberFormat="1" applyFont="1" applyFill="1" applyBorder="1" applyAlignment="1">
      <alignment horizontal="center"/>
    </xf>
    <xf numFmtId="4" fontId="20" fillId="0" borderId="27" xfId="1" applyNumberFormat="1" applyFont="1" applyFill="1" applyBorder="1" applyAlignment="1">
      <alignment horizontal="center"/>
    </xf>
    <xf numFmtId="3" fontId="20" fillId="0" borderId="11" xfId="1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8" fillId="0" borderId="11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justify"/>
    </xf>
    <xf numFmtId="0" fontId="15" fillId="0" borderId="0" xfId="1" applyFont="1" applyAlignment="1"/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wrapText="1"/>
    </xf>
  </cellXfs>
  <cellStyles count="2">
    <cellStyle name="Обычный" xfId="0" builtinId="0"/>
    <cellStyle name="Обычный_fasad 201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41</xdr:row>
      <xdr:rowOff>0</xdr:rowOff>
    </xdr:from>
    <xdr:to>
      <xdr:col>9</xdr:col>
      <xdr:colOff>298450</xdr:colOff>
      <xdr:row>41</xdr:row>
      <xdr:rowOff>3568700</xdr:rowOff>
    </xdr:to>
    <xdr:pic>
      <xdr:nvPicPr>
        <xdr:cNvPr id="5193" name="Picture 1" descr="КФ (КФП) 11">
          <a:extLst>
            <a:ext uri="{FF2B5EF4-FFF2-40B4-BE49-F238E27FC236}">
              <a16:creationId xmlns:a16="http://schemas.microsoft.com/office/drawing/2014/main" id="{59B7519A-76F5-4A09-B176-2F2D3EF0A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22" t="10907" r="30399" b="40092"/>
        <a:stretch>
          <a:fillRect/>
        </a:stretch>
      </xdr:blipFill>
      <xdr:spPr bwMode="auto">
        <a:xfrm>
          <a:off x="508000" y="10807700"/>
          <a:ext cx="6807200" cy="356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368300</xdr:colOff>
      <xdr:row>9</xdr:row>
      <xdr:rowOff>38100</xdr:rowOff>
    </xdr:from>
    <xdr:to>
      <xdr:col>10</xdr:col>
      <xdr:colOff>311150</xdr:colOff>
      <xdr:row>9</xdr:row>
      <xdr:rowOff>2324100</xdr:rowOff>
    </xdr:to>
    <xdr:pic>
      <xdr:nvPicPr>
        <xdr:cNvPr id="5194" name="Picture 2" descr="КФС 14">
          <a:extLst>
            <a:ext uri="{FF2B5EF4-FFF2-40B4-BE49-F238E27FC236}">
              <a16:creationId xmlns:a16="http://schemas.microsoft.com/office/drawing/2014/main" id="{F7C0D333-5920-4DDF-833D-4ED5C6ED5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3" t="18225" r="2153" b="26625"/>
        <a:stretch>
          <a:fillRect/>
        </a:stretch>
      </xdr:blipFill>
      <xdr:spPr bwMode="auto">
        <a:xfrm>
          <a:off x="368300" y="1803400"/>
          <a:ext cx="760095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55;&#1056;&#1054;&#1044;&#1040;&#1046;/&#1052;&#1072;&#1088;&#1082;&#1077;&#1090;&#1080;&#1085;&#1075;/&#1052;&#1054;&#1065;&#1053;&#1054;&#1057;&#1058;&#1048;%20&#1072;&#1082;&#1090;&#1091;&#1072;&#1083;&#1100;&#1085;&#1099;&#1077;/&#1058;&#1072;&#1073;&#1083;&#1080;&#1094;&#1099;%20&#1084;&#1086;&#1097;&#1085;&#1086;&#1089;&#1090;&#1077;&#1081;%20&#1088;&#1072;&#1079;&#1076;&#1077;&#1083;&#1072;%20&#1057;&#1055;&#1045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камья"/>
      <sheetName val="Плинтусный"/>
      <sheetName val="Фасадный"/>
      <sheetName val="Магнус"/>
    </sheetNames>
    <sheetDataSet>
      <sheetData sheetId="0"/>
      <sheetData sheetId="1"/>
      <sheetData sheetId="2">
        <row r="41">
          <cell r="I41">
            <v>0.42699999999999999</v>
          </cell>
        </row>
        <row r="42">
          <cell r="I42">
            <v>0.47499999999999998</v>
          </cell>
        </row>
        <row r="43">
          <cell r="I43">
            <v>0.52</v>
          </cell>
        </row>
        <row r="44">
          <cell r="I44">
            <v>0.56699999999999995</v>
          </cell>
        </row>
        <row r="45">
          <cell r="I45">
            <v>0.61499999999999999</v>
          </cell>
        </row>
        <row r="46">
          <cell r="I46">
            <v>0.66</v>
          </cell>
        </row>
        <row r="47">
          <cell r="I47">
            <v>0.70699999999999996</v>
          </cell>
        </row>
        <row r="48">
          <cell r="I48">
            <v>0.755</v>
          </cell>
        </row>
        <row r="49">
          <cell r="I49">
            <v>0.8</v>
          </cell>
        </row>
        <row r="50">
          <cell r="I50">
            <v>0.84699999999999998</v>
          </cell>
        </row>
        <row r="51">
          <cell r="I51">
            <v>0.875</v>
          </cell>
        </row>
        <row r="52">
          <cell r="I52">
            <v>0.91800000000000004</v>
          </cell>
        </row>
        <row r="53">
          <cell r="I53">
            <v>0.96499999999999997</v>
          </cell>
        </row>
        <row r="54">
          <cell r="I54">
            <v>1.012</v>
          </cell>
        </row>
        <row r="55">
          <cell r="I55">
            <v>1.0580000000000001</v>
          </cell>
        </row>
        <row r="56">
          <cell r="I56">
            <v>1.1060000000000001</v>
          </cell>
        </row>
        <row r="57">
          <cell r="I57">
            <v>1.153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6">
    <pageSetUpPr fitToPage="1"/>
  </sheetPr>
  <dimension ref="A1:R67"/>
  <sheetViews>
    <sheetView tabSelected="1" workbookViewId="0">
      <selection activeCell="N9" sqref="N9"/>
    </sheetView>
  </sheetViews>
  <sheetFormatPr defaultColWidth="9.1796875" defaultRowHeight="12.5"/>
  <cols>
    <col min="1" max="1" width="18.26953125" style="28" customWidth="1"/>
    <col min="2" max="4" width="12.54296875" style="28" customWidth="1"/>
    <col min="5" max="5" width="9.1796875" style="28"/>
    <col min="6" max="6" width="11" style="28" customWidth="1"/>
    <col min="7" max="7" width="12.453125" style="28" customWidth="1"/>
    <col min="8" max="8" width="2.7265625" style="28" customWidth="1"/>
    <col min="9" max="12" width="9.1796875" style="28"/>
    <col min="13" max="13" width="10.54296875" style="28" customWidth="1"/>
    <col min="14" max="16384" width="9.1796875" style="28"/>
  </cols>
  <sheetData>
    <row r="1" spans="1:18" ht="15">
      <c r="A1" s="27" t="s">
        <v>0</v>
      </c>
      <c r="M1" s="47"/>
      <c r="N1" s="47"/>
    </row>
    <row r="2" spans="1:18" ht="15.5">
      <c r="A2" s="1" t="s">
        <v>1</v>
      </c>
      <c r="M2" s="47"/>
      <c r="N2" s="47"/>
    </row>
    <row r="3" spans="1:18" ht="18" customHeight="1">
      <c r="A3" s="27" t="s">
        <v>2</v>
      </c>
      <c r="M3" s="47"/>
      <c r="N3" s="47"/>
    </row>
    <row r="4" spans="1:18" ht="25.5" customHeight="1">
      <c r="A4" s="82" t="s">
        <v>49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8" ht="12.75" customHeight="1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8" ht="12.7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</row>
    <row r="8" spans="1:18" ht="15">
      <c r="A8" s="27" t="s">
        <v>28</v>
      </c>
      <c r="B8" s="48"/>
      <c r="C8" s="48"/>
      <c r="D8" s="48"/>
      <c r="E8" s="37"/>
      <c r="F8" s="38"/>
      <c r="G8" s="39"/>
      <c r="H8" s="40"/>
      <c r="I8" s="18"/>
      <c r="J8" s="18"/>
      <c r="K8" s="18"/>
      <c r="L8" s="18"/>
      <c r="M8" s="18"/>
    </row>
    <row r="9" spans="1:18">
      <c r="A9" s="36"/>
      <c r="B9" s="48"/>
      <c r="C9" s="48"/>
      <c r="D9" s="48"/>
      <c r="E9" s="37"/>
      <c r="F9" s="38"/>
      <c r="G9" s="39"/>
      <c r="H9" s="40"/>
      <c r="I9" s="18"/>
      <c r="J9" s="18"/>
      <c r="K9" s="18"/>
      <c r="L9" s="18"/>
      <c r="M9" s="18"/>
    </row>
    <row r="10" spans="1:18" ht="187.5" customHeight="1">
      <c r="A10" s="36"/>
      <c r="B10" s="48"/>
      <c r="C10" s="48"/>
      <c r="D10" s="48"/>
      <c r="E10" s="37"/>
      <c r="F10" s="38"/>
      <c r="G10" s="39"/>
      <c r="H10" s="40"/>
      <c r="I10" s="18"/>
      <c r="J10" s="18"/>
      <c r="K10" s="18"/>
      <c r="L10" s="18"/>
      <c r="M10" s="18"/>
    </row>
    <row r="11" spans="1:18" s="53" customFormat="1" ht="16.5" customHeight="1">
      <c r="A11" s="54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spans="1:18">
      <c r="A12" s="36"/>
      <c r="B12" s="48"/>
      <c r="C12" s="48"/>
      <c r="D12" s="48"/>
      <c r="E12" s="37"/>
      <c r="F12" s="38"/>
      <c r="G12" s="39"/>
      <c r="H12" s="40"/>
      <c r="I12" s="18"/>
      <c r="J12" s="18"/>
      <c r="K12" s="18"/>
      <c r="L12" s="18"/>
      <c r="M12" s="18"/>
      <c r="N12" s="37"/>
    </row>
    <row r="13" spans="1:18" ht="13">
      <c r="A13" s="79" t="s">
        <v>4</v>
      </c>
      <c r="B13" s="76" t="s">
        <v>55</v>
      </c>
      <c r="C13" s="76"/>
      <c r="D13" s="76"/>
      <c r="E13" s="79" t="s">
        <v>5</v>
      </c>
      <c r="F13" s="79" t="s">
        <v>6</v>
      </c>
      <c r="G13" s="79" t="s">
        <v>7</v>
      </c>
      <c r="H13" s="40"/>
      <c r="I13" s="81" t="s">
        <v>47</v>
      </c>
      <c r="J13" s="81"/>
      <c r="K13" s="81" t="s">
        <v>48</v>
      </c>
      <c r="L13" s="81"/>
      <c r="M13" s="80" t="s">
        <v>8</v>
      </c>
      <c r="N13" s="37"/>
    </row>
    <row r="14" spans="1:18">
      <c r="A14" s="79"/>
      <c r="B14" s="76" t="s">
        <v>51</v>
      </c>
      <c r="C14" s="76" t="s">
        <v>52</v>
      </c>
      <c r="D14" s="76" t="s">
        <v>53</v>
      </c>
      <c r="E14" s="79"/>
      <c r="F14" s="79"/>
      <c r="G14" s="79"/>
      <c r="H14" s="40"/>
      <c r="I14" s="81"/>
      <c r="J14" s="81"/>
      <c r="K14" s="81"/>
      <c r="L14" s="81"/>
      <c r="M14" s="80"/>
      <c r="N14" s="37"/>
    </row>
    <row r="15" spans="1:18">
      <c r="A15" s="79"/>
      <c r="B15" s="76"/>
      <c r="C15" s="76"/>
      <c r="D15" s="76"/>
      <c r="E15" s="79"/>
      <c r="F15" s="79"/>
      <c r="G15" s="79"/>
      <c r="H15" s="40"/>
      <c r="I15" s="81"/>
      <c r="J15" s="81"/>
      <c r="K15" s="81"/>
      <c r="L15" s="81"/>
      <c r="M15" s="80"/>
      <c r="N15" s="37"/>
    </row>
    <row r="16" spans="1:18">
      <c r="A16" s="79"/>
      <c r="B16" s="76"/>
      <c r="C16" s="76"/>
      <c r="D16" s="76"/>
      <c r="E16" s="79"/>
      <c r="F16" s="79"/>
      <c r="G16" s="79"/>
      <c r="I16" s="81"/>
      <c r="J16" s="81"/>
      <c r="K16" s="81"/>
      <c r="L16" s="81"/>
      <c r="M16" s="80"/>
      <c r="N16" s="41"/>
    </row>
    <row r="17" spans="1:14" ht="15" customHeight="1" thickBot="1">
      <c r="A17" s="56"/>
      <c r="B17" s="57"/>
      <c r="C17" s="57"/>
      <c r="D17" s="57"/>
      <c r="E17" s="57"/>
      <c r="F17" s="57"/>
      <c r="G17" s="58"/>
      <c r="I17" s="2" t="s">
        <v>9</v>
      </c>
      <c r="J17" s="3" t="s">
        <v>10</v>
      </c>
      <c r="K17" s="4" t="s">
        <v>9</v>
      </c>
      <c r="L17" s="5" t="s">
        <v>10</v>
      </c>
      <c r="M17" s="19" t="s">
        <v>10</v>
      </c>
      <c r="N17" s="36"/>
    </row>
    <row r="18" spans="1:14" ht="15" customHeight="1" thickBot="1">
      <c r="A18" s="42" t="s">
        <v>29</v>
      </c>
      <c r="B18" s="72">
        <v>522</v>
      </c>
      <c r="C18" s="72">
        <f>([1]Фасадный!I41)*1000</f>
        <v>427</v>
      </c>
      <c r="D18" s="72">
        <v>337</v>
      </c>
      <c r="E18" s="43">
        <v>1000</v>
      </c>
      <c r="F18" s="49">
        <v>0.2493593951614991</v>
      </c>
      <c r="G18" s="59">
        <v>5.29</v>
      </c>
      <c r="H18" s="31"/>
      <c r="I18" s="44" t="s">
        <v>30</v>
      </c>
      <c r="J18" s="20">
        <v>2.5</v>
      </c>
      <c r="K18" s="43" t="s">
        <v>30</v>
      </c>
      <c r="L18" s="21">
        <v>3.41</v>
      </c>
      <c r="M18" s="55">
        <v>13942.096223455083</v>
      </c>
      <c r="N18" s="22"/>
    </row>
    <row r="19" spans="1:14" ht="15" customHeight="1" thickBot="1">
      <c r="A19" s="32" t="s">
        <v>31</v>
      </c>
      <c r="B19" s="72">
        <v>580</v>
      </c>
      <c r="C19" s="72">
        <f>([1]Фасадный!I42)*1000</f>
        <v>475</v>
      </c>
      <c r="D19" s="72">
        <v>375</v>
      </c>
      <c r="E19" s="33">
        <v>1100</v>
      </c>
      <c r="F19" s="50">
        <v>0.283541297679342</v>
      </c>
      <c r="G19" s="59">
        <v>5.92</v>
      </c>
      <c r="H19" s="31"/>
      <c r="I19" s="45" t="s">
        <v>30</v>
      </c>
      <c r="J19" s="23">
        <v>2.6</v>
      </c>
      <c r="K19" s="33" t="s">
        <v>30</v>
      </c>
      <c r="L19" s="24">
        <v>3.55</v>
      </c>
      <c r="M19" s="55">
        <v>14639.6922994701</v>
      </c>
      <c r="N19" s="22"/>
    </row>
    <row r="20" spans="1:14" ht="15" customHeight="1" thickBot="1">
      <c r="A20" s="32" t="s">
        <v>32</v>
      </c>
      <c r="B20" s="72">
        <v>635</v>
      </c>
      <c r="C20" s="72">
        <f>([1]Фасадный!I43)*1000</f>
        <v>520</v>
      </c>
      <c r="D20" s="72">
        <v>410</v>
      </c>
      <c r="E20" s="33">
        <v>1200</v>
      </c>
      <c r="F20" s="50">
        <v>0.31475086084780723</v>
      </c>
      <c r="G20" s="59">
        <v>6.55</v>
      </c>
      <c r="H20" s="31"/>
      <c r="I20" s="45" t="s">
        <v>30</v>
      </c>
      <c r="J20" s="23">
        <v>2.7</v>
      </c>
      <c r="K20" s="33" t="s">
        <v>30</v>
      </c>
      <c r="L20" s="24">
        <v>3.69</v>
      </c>
      <c r="M20" s="55">
        <v>15371.676914443609</v>
      </c>
      <c r="N20" s="22"/>
    </row>
    <row r="21" spans="1:14" ht="15" customHeight="1" thickBot="1">
      <c r="A21" s="32" t="s">
        <v>33</v>
      </c>
      <c r="B21" s="72">
        <v>693</v>
      </c>
      <c r="C21" s="72">
        <f>([1]Фасадный!I44)*1000</f>
        <v>567</v>
      </c>
      <c r="D21" s="72">
        <v>447</v>
      </c>
      <c r="E21" s="33">
        <v>1300</v>
      </c>
      <c r="F21" s="50">
        <v>0.34893276336565021</v>
      </c>
      <c r="G21" s="59">
        <v>7.18</v>
      </c>
      <c r="H21" s="31"/>
      <c r="I21" s="45" t="s">
        <v>30</v>
      </c>
      <c r="J21" s="23">
        <v>2.8</v>
      </c>
      <c r="K21" s="33" t="s">
        <v>30</v>
      </c>
      <c r="L21" s="24">
        <v>3.83</v>
      </c>
      <c r="M21" s="55">
        <v>16140.506392586922</v>
      </c>
      <c r="N21" s="22"/>
    </row>
    <row r="22" spans="1:14" ht="15" customHeight="1" thickBot="1">
      <c r="A22" s="32" t="s">
        <v>34</v>
      </c>
      <c r="B22" s="72">
        <v>751</v>
      </c>
      <c r="C22" s="72">
        <f>([1]Фасадный!I45)*1000</f>
        <v>615</v>
      </c>
      <c r="D22" s="72">
        <v>485</v>
      </c>
      <c r="E22" s="33">
        <v>1400</v>
      </c>
      <c r="F22" s="50">
        <v>0.38162849620880429</v>
      </c>
      <c r="G22" s="59">
        <v>7.81</v>
      </c>
      <c r="H22" s="31"/>
      <c r="I22" s="45" t="s">
        <v>30</v>
      </c>
      <c r="J22" s="23">
        <v>2.9</v>
      </c>
      <c r="K22" s="33" t="s">
        <v>30</v>
      </c>
      <c r="L22" s="24">
        <v>3.97</v>
      </c>
      <c r="M22" s="55">
        <v>16946.180733900041</v>
      </c>
      <c r="N22" s="22"/>
    </row>
    <row r="23" spans="1:14" ht="15" customHeight="1" thickBot="1">
      <c r="A23" s="32" t="s">
        <v>35</v>
      </c>
      <c r="B23" s="72">
        <v>806</v>
      </c>
      <c r="C23" s="72">
        <f>([1]Фасадный!I46)*1000</f>
        <v>660</v>
      </c>
      <c r="D23" s="72">
        <v>520</v>
      </c>
      <c r="E23" s="33">
        <v>1500</v>
      </c>
      <c r="F23" s="50">
        <v>0.41432422905195837</v>
      </c>
      <c r="G23" s="59">
        <v>8.4499999999999993</v>
      </c>
      <c r="H23" s="31"/>
      <c r="I23" s="45" t="s">
        <v>30</v>
      </c>
      <c r="J23" s="23">
        <v>3</v>
      </c>
      <c r="K23" s="33" t="s">
        <v>30</v>
      </c>
      <c r="L23" s="24">
        <v>4.1100000000000003</v>
      </c>
      <c r="M23" s="55">
        <v>17793.612586805611</v>
      </c>
      <c r="N23" s="22"/>
    </row>
    <row r="24" spans="1:14" ht="15" customHeight="1" thickBot="1">
      <c r="A24" s="32" t="s">
        <v>36</v>
      </c>
      <c r="B24" s="72">
        <v>864</v>
      </c>
      <c r="C24" s="72">
        <f>([1]Фасадный!I47)*1000</f>
        <v>707</v>
      </c>
      <c r="D24" s="72">
        <v>558</v>
      </c>
      <c r="E24" s="33">
        <v>1600</v>
      </c>
      <c r="F24" s="50">
        <v>0.44701996189511251</v>
      </c>
      <c r="G24" s="59">
        <v>9.08</v>
      </c>
      <c r="H24" s="31"/>
      <c r="I24" s="45" t="s">
        <v>30</v>
      </c>
      <c r="J24" s="23">
        <v>3.1</v>
      </c>
      <c r="K24" s="33" t="s">
        <v>30</v>
      </c>
      <c r="L24" s="24">
        <v>4.25</v>
      </c>
      <c r="M24" s="55">
        <v>18682.801951303634</v>
      </c>
      <c r="N24" s="22"/>
    </row>
    <row r="25" spans="1:14" ht="15" customHeight="1" thickBot="1">
      <c r="A25" s="32" t="s">
        <v>37</v>
      </c>
      <c r="B25" s="72">
        <v>922</v>
      </c>
      <c r="C25" s="72">
        <f>([1]Фасадный!I48)*1000</f>
        <v>755</v>
      </c>
      <c r="D25" s="72">
        <v>595</v>
      </c>
      <c r="E25" s="33">
        <v>1700</v>
      </c>
      <c r="F25" s="50">
        <v>0.48120186441295532</v>
      </c>
      <c r="G25" s="59">
        <v>9.6999999999999993</v>
      </c>
      <c r="H25" s="31"/>
      <c r="I25" s="45" t="s">
        <v>30</v>
      </c>
      <c r="J25" s="23">
        <v>3.2</v>
      </c>
      <c r="K25" s="33" t="s">
        <v>30</v>
      </c>
      <c r="L25" s="24">
        <v>4.3899999999999997</v>
      </c>
      <c r="M25" s="55">
        <v>19618.661475816738</v>
      </c>
      <c r="N25" s="22"/>
    </row>
    <row r="26" spans="1:14" ht="15" customHeight="1" thickBot="1">
      <c r="A26" s="32" t="s">
        <v>38</v>
      </c>
      <c r="B26" s="72">
        <v>977</v>
      </c>
      <c r="C26" s="72">
        <f>([1]Фасадный!I49)*1000</f>
        <v>800</v>
      </c>
      <c r="D26" s="72">
        <v>631</v>
      </c>
      <c r="E26" s="33">
        <v>1800</v>
      </c>
      <c r="F26" s="50">
        <v>0.51241142758142055</v>
      </c>
      <c r="G26" s="59">
        <v>10.34</v>
      </c>
      <c r="H26" s="31"/>
      <c r="I26" s="45" t="s">
        <v>30</v>
      </c>
      <c r="J26" s="23">
        <v>3.3</v>
      </c>
      <c r="K26" s="33" t="s">
        <v>30</v>
      </c>
      <c r="L26" s="24">
        <v>4.53</v>
      </c>
      <c r="M26" s="55">
        <v>20598.734836133604</v>
      </c>
      <c r="N26" s="22"/>
    </row>
    <row r="27" spans="1:14" ht="15" customHeight="1" thickBot="1">
      <c r="A27" s="32" t="s">
        <v>39</v>
      </c>
      <c r="B27" s="72">
        <v>1035</v>
      </c>
      <c r="C27" s="72">
        <f>([1]Фасадный!I50)*1000</f>
        <v>847</v>
      </c>
      <c r="D27" s="72">
        <v>668</v>
      </c>
      <c r="E27" s="33">
        <v>1900</v>
      </c>
      <c r="F27" s="50">
        <v>0.54659333009926347</v>
      </c>
      <c r="G27" s="59">
        <v>10.97</v>
      </c>
      <c r="H27" s="31"/>
      <c r="I27" s="45" t="s">
        <v>30</v>
      </c>
      <c r="J27" s="23">
        <v>3.4</v>
      </c>
      <c r="K27" s="33" t="s">
        <v>30</v>
      </c>
      <c r="L27" s="24">
        <v>4.67</v>
      </c>
      <c r="M27" s="55">
        <v>21421.603446925965</v>
      </c>
      <c r="N27" s="22"/>
    </row>
    <row r="28" spans="1:14" ht="15" customHeight="1" thickBot="1">
      <c r="A28" s="32" t="s">
        <v>40</v>
      </c>
      <c r="B28" s="72">
        <v>1069</v>
      </c>
      <c r="C28" s="72">
        <f>([1]Фасадный!I51)*1000</f>
        <v>875</v>
      </c>
      <c r="D28" s="72">
        <v>690</v>
      </c>
      <c r="E28" s="33">
        <v>2000</v>
      </c>
      <c r="F28" s="50">
        <v>0.5807752326171064</v>
      </c>
      <c r="G28" s="59">
        <v>11.6</v>
      </c>
      <c r="H28" s="31"/>
      <c r="I28" s="45" t="s">
        <v>30</v>
      </c>
      <c r="J28" s="23">
        <v>3.5</v>
      </c>
      <c r="K28" s="33" t="s">
        <v>30</v>
      </c>
      <c r="L28" s="24">
        <v>4.8099999999999996</v>
      </c>
      <c r="M28" s="55">
        <v>22495.017127273019</v>
      </c>
      <c r="N28" s="22"/>
    </row>
    <row r="29" spans="1:14" ht="15" customHeight="1" thickBot="1">
      <c r="A29" s="32" t="s">
        <v>41</v>
      </c>
      <c r="B29" s="72">
        <v>1122</v>
      </c>
      <c r="C29" s="72">
        <f>([1]Фасадный!I52)*1000</f>
        <v>918</v>
      </c>
      <c r="D29" s="72">
        <v>724</v>
      </c>
      <c r="E29" s="33">
        <v>2100</v>
      </c>
      <c r="F29" s="50">
        <v>0.61198479578557174</v>
      </c>
      <c r="G29" s="59">
        <v>12.24</v>
      </c>
      <c r="H29" s="31"/>
      <c r="I29" s="45" t="s">
        <v>30</v>
      </c>
      <c r="J29" s="23">
        <v>3.6</v>
      </c>
      <c r="K29" s="33" t="s">
        <v>30</v>
      </c>
      <c r="L29" s="24">
        <v>4.95</v>
      </c>
      <c r="M29" s="55">
        <v>23617.557291846486</v>
      </c>
      <c r="N29" s="22"/>
    </row>
    <row r="30" spans="1:14" ht="15" customHeight="1" thickBot="1">
      <c r="A30" s="32" t="s">
        <v>42</v>
      </c>
      <c r="B30" s="72">
        <v>1790</v>
      </c>
      <c r="C30" s="72">
        <f>([1]Фасадный!I53)*1000</f>
        <v>965</v>
      </c>
      <c r="D30" s="72">
        <v>761</v>
      </c>
      <c r="E30" s="33">
        <v>2200</v>
      </c>
      <c r="F30" s="50">
        <v>0.64616669830341444</v>
      </c>
      <c r="G30" s="59">
        <v>12.87</v>
      </c>
      <c r="H30" s="31"/>
      <c r="I30" s="45" t="s">
        <v>30</v>
      </c>
      <c r="J30" s="23">
        <v>3.7</v>
      </c>
      <c r="K30" s="33" t="s">
        <v>30</v>
      </c>
      <c r="L30" s="24">
        <v>5.09</v>
      </c>
      <c r="M30" s="55">
        <v>24799.049237491639</v>
      </c>
      <c r="N30" s="22"/>
    </row>
    <row r="31" spans="1:14" ht="15" customHeight="1" thickBot="1">
      <c r="A31" s="32" t="s">
        <v>43</v>
      </c>
      <c r="B31" s="72">
        <v>1236</v>
      </c>
      <c r="C31" s="72">
        <f>([1]Фасадный!I54)*1000</f>
        <v>1012</v>
      </c>
      <c r="D31" s="72">
        <v>798</v>
      </c>
      <c r="E31" s="33">
        <v>2300</v>
      </c>
      <c r="F31" s="50">
        <v>0.67886243114656863</v>
      </c>
      <c r="G31" s="59">
        <v>13.5</v>
      </c>
      <c r="H31" s="31"/>
      <c r="I31" s="45" t="s">
        <v>30</v>
      </c>
      <c r="J31" s="23">
        <v>3.8</v>
      </c>
      <c r="K31" s="33" t="s">
        <v>30</v>
      </c>
      <c r="L31" s="24">
        <v>5.23</v>
      </c>
      <c r="M31" s="55">
        <v>26039.49296420849</v>
      </c>
      <c r="N31" s="22"/>
    </row>
    <row r="32" spans="1:14" ht="15" customHeight="1" thickBot="1">
      <c r="A32" s="32" t="s">
        <v>44</v>
      </c>
      <c r="B32" s="72">
        <v>1293</v>
      </c>
      <c r="C32" s="72">
        <f>([1]Фасадный!I55)*1000</f>
        <v>1058</v>
      </c>
      <c r="D32" s="72">
        <v>835</v>
      </c>
      <c r="E32" s="33">
        <v>2400</v>
      </c>
      <c r="F32" s="50">
        <v>0.71155816398972271</v>
      </c>
      <c r="G32" s="59">
        <v>14.13</v>
      </c>
      <c r="H32" s="31"/>
      <c r="I32" s="45" t="s">
        <v>30</v>
      </c>
      <c r="J32" s="23">
        <v>3.9</v>
      </c>
      <c r="K32" s="33" t="s">
        <v>30</v>
      </c>
      <c r="L32" s="24">
        <v>5.37</v>
      </c>
      <c r="M32" s="55">
        <v>27341.344796208348</v>
      </c>
      <c r="N32" s="22"/>
    </row>
    <row r="33" spans="1:14" ht="15" customHeight="1" thickBot="1">
      <c r="A33" s="32" t="s">
        <v>45</v>
      </c>
      <c r="B33" s="72">
        <v>1351</v>
      </c>
      <c r="C33" s="72">
        <f>([1]Фасадный!I56)*1000</f>
        <v>1106</v>
      </c>
      <c r="D33" s="72">
        <v>872</v>
      </c>
      <c r="E33" s="33">
        <v>2500</v>
      </c>
      <c r="F33" s="50">
        <v>0.74425389683287679</v>
      </c>
      <c r="G33" s="59">
        <v>14.76</v>
      </c>
      <c r="H33" s="31"/>
      <c r="I33" s="45" t="s">
        <v>30</v>
      </c>
      <c r="J33" s="23">
        <v>4</v>
      </c>
      <c r="K33" s="33" t="s">
        <v>30</v>
      </c>
      <c r="L33" s="24">
        <v>5.51</v>
      </c>
      <c r="M33" s="55">
        <v>28709.517381913854</v>
      </c>
      <c r="N33" s="22"/>
    </row>
    <row r="34" spans="1:14" ht="15" customHeight="1" thickBot="1">
      <c r="A34" s="34" t="s">
        <v>46</v>
      </c>
      <c r="B34" s="72">
        <v>1409</v>
      </c>
      <c r="C34" s="72">
        <f>([1]Фасадный!I57)*1000</f>
        <v>1153</v>
      </c>
      <c r="D34" s="72">
        <v>910</v>
      </c>
      <c r="E34" s="35">
        <v>2600</v>
      </c>
      <c r="F34" s="51">
        <v>0.77843579935071971</v>
      </c>
      <c r="G34" s="59">
        <v>15.39</v>
      </c>
      <c r="H34" s="31"/>
      <c r="I34" s="46" t="s">
        <v>30</v>
      </c>
      <c r="J34" s="25">
        <v>4.2</v>
      </c>
      <c r="K34" s="35" t="s">
        <v>30</v>
      </c>
      <c r="L34" s="26">
        <v>5.65</v>
      </c>
      <c r="M34" s="55">
        <v>30144.010721325023</v>
      </c>
      <c r="N34" s="22"/>
    </row>
    <row r="35" spans="1:14">
      <c r="F35" s="38"/>
    </row>
    <row r="36" spans="1:14" ht="72" customHeight="1">
      <c r="A36" s="77" t="s">
        <v>50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</row>
    <row r="39" spans="1:14" ht="38.25" customHeight="1"/>
    <row r="40" spans="1:14" ht="15">
      <c r="A40" s="27" t="s">
        <v>3</v>
      </c>
    </row>
    <row r="42" spans="1:14" ht="282" customHeight="1"/>
    <row r="43" spans="1:14" ht="12.75" customHeight="1"/>
    <row r="44" spans="1:14" ht="13">
      <c r="A44" s="79" t="s">
        <v>4</v>
      </c>
      <c r="B44" s="76" t="s">
        <v>55</v>
      </c>
      <c r="C44" s="76"/>
      <c r="D44" s="76"/>
      <c r="E44" s="79" t="s">
        <v>5</v>
      </c>
      <c r="F44" s="79" t="s">
        <v>6</v>
      </c>
      <c r="G44" s="79" t="s">
        <v>7</v>
      </c>
      <c r="I44" s="81" t="s">
        <v>47</v>
      </c>
      <c r="J44" s="81"/>
      <c r="K44" s="81" t="s">
        <v>48</v>
      </c>
      <c r="L44" s="81"/>
      <c r="M44" s="80" t="s">
        <v>8</v>
      </c>
      <c r="N44" s="80"/>
    </row>
    <row r="45" spans="1:14">
      <c r="A45" s="79"/>
      <c r="B45" s="76" t="s">
        <v>51</v>
      </c>
      <c r="C45" s="76" t="s">
        <v>52</v>
      </c>
      <c r="D45" s="76" t="s">
        <v>53</v>
      </c>
      <c r="E45" s="79"/>
      <c r="F45" s="79"/>
      <c r="G45" s="79"/>
      <c r="I45" s="81"/>
      <c r="J45" s="81"/>
      <c r="K45" s="81"/>
      <c r="L45" s="81"/>
      <c r="M45" s="80"/>
      <c r="N45" s="80"/>
    </row>
    <row r="46" spans="1:14">
      <c r="A46" s="79"/>
      <c r="B46" s="76"/>
      <c r="C46" s="76"/>
      <c r="D46" s="76"/>
      <c r="E46" s="79"/>
      <c r="F46" s="79"/>
      <c r="G46" s="79"/>
      <c r="I46" s="81"/>
      <c r="J46" s="81"/>
      <c r="K46" s="81"/>
      <c r="L46" s="81"/>
      <c r="M46" s="80"/>
      <c r="N46" s="80"/>
    </row>
    <row r="47" spans="1:14">
      <c r="A47" s="79"/>
      <c r="B47" s="76"/>
      <c r="C47" s="76"/>
      <c r="D47" s="76"/>
      <c r="E47" s="79"/>
      <c r="F47" s="79"/>
      <c r="G47" s="79"/>
      <c r="I47" s="81"/>
      <c r="J47" s="81"/>
      <c r="K47" s="81"/>
      <c r="L47" s="81"/>
      <c r="M47" s="80"/>
      <c r="N47" s="80"/>
    </row>
    <row r="48" spans="1:14" ht="15" customHeight="1" thickBot="1">
      <c r="A48" s="60"/>
      <c r="B48" s="61"/>
      <c r="C48" s="61"/>
      <c r="D48" s="61"/>
      <c r="E48" s="61"/>
      <c r="F48" s="29"/>
      <c r="G48" s="30"/>
      <c r="I48" s="2" t="s">
        <v>9</v>
      </c>
      <c r="J48" s="3" t="s">
        <v>10</v>
      </c>
      <c r="K48" s="4" t="s">
        <v>9</v>
      </c>
      <c r="L48" s="5" t="s">
        <v>10</v>
      </c>
      <c r="M48" s="2" t="s">
        <v>9</v>
      </c>
      <c r="N48" s="5" t="s">
        <v>10</v>
      </c>
    </row>
    <row r="49" spans="1:16" ht="15" customHeight="1" thickBot="1">
      <c r="A49" s="66" t="s">
        <v>11</v>
      </c>
      <c r="B49" s="72">
        <v>552</v>
      </c>
      <c r="C49" s="72">
        <v>452</v>
      </c>
      <c r="D49" s="72">
        <v>356</v>
      </c>
      <c r="E49" s="63">
        <v>1000</v>
      </c>
      <c r="F49" s="62">
        <v>0.27</v>
      </c>
      <c r="G49" s="69">
        <v>4.54</v>
      </c>
      <c r="H49" s="31"/>
      <c r="I49" s="6">
        <v>9</v>
      </c>
      <c r="J49" s="7">
        <v>6.2</v>
      </c>
      <c r="K49" s="8">
        <v>12.26</v>
      </c>
      <c r="L49" s="9">
        <v>8.4499999999999993</v>
      </c>
      <c r="M49" s="55">
        <v>13278.186879481034</v>
      </c>
      <c r="N49" s="55">
        <v>16108.808113478928</v>
      </c>
      <c r="O49" s="22"/>
      <c r="P49" s="22"/>
    </row>
    <row r="50" spans="1:16" ht="15" customHeight="1" thickBot="1">
      <c r="A50" s="67" t="s">
        <v>12</v>
      </c>
      <c r="B50" s="72">
        <v>604</v>
      </c>
      <c r="C50" s="72">
        <v>494</v>
      </c>
      <c r="D50" s="72">
        <v>390</v>
      </c>
      <c r="E50" s="64">
        <v>1100</v>
      </c>
      <c r="F50" s="62">
        <v>0.31</v>
      </c>
      <c r="G50" s="69">
        <v>5</v>
      </c>
      <c r="H50" s="31"/>
      <c r="I50" s="10">
        <v>9.8000000000000007</v>
      </c>
      <c r="J50" s="11">
        <v>7</v>
      </c>
      <c r="K50" s="12">
        <v>13.27</v>
      </c>
      <c r="L50" s="13">
        <v>9.4700000000000006</v>
      </c>
      <c r="M50" s="55">
        <v>13942.56409473343</v>
      </c>
      <c r="N50" s="55">
        <v>16773.185328731324</v>
      </c>
      <c r="O50" s="22"/>
      <c r="P50" s="22"/>
    </row>
    <row r="51" spans="1:16" ht="15" customHeight="1" thickBot="1">
      <c r="A51" s="67" t="s">
        <v>13</v>
      </c>
      <c r="B51" s="72">
        <v>660</v>
      </c>
      <c r="C51" s="72">
        <v>540</v>
      </c>
      <c r="D51" s="72">
        <v>426</v>
      </c>
      <c r="E51" s="64">
        <v>1200</v>
      </c>
      <c r="F51" s="62">
        <v>0.34</v>
      </c>
      <c r="G51" s="69">
        <v>5.46</v>
      </c>
      <c r="H51" s="31"/>
      <c r="I51" s="10">
        <v>10.5</v>
      </c>
      <c r="J51" s="11">
        <v>7.7</v>
      </c>
      <c r="K51" s="12">
        <v>14.28</v>
      </c>
      <c r="L51" s="13">
        <v>10.48</v>
      </c>
      <c r="M51" s="55">
        <v>14639.692299470105</v>
      </c>
      <c r="N51" s="55">
        <v>17470.313533467997</v>
      </c>
      <c r="O51" s="22"/>
      <c r="P51" s="22"/>
    </row>
    <row r="52" spans="1:16" ht="15" customHeight="1" thickBot="1">
      <c r="A52" s="67" t="s">
        <v>14</v>
      </c>
      <c r="B52" s="72">
        <v>715</v>
      </c>
      <c r="C52" s="72">
        <v>585</v>
      </c>
      <c r="D52" s="72">
        <v>462</v>
      </c>
      <c r="E52" s="64">
        <v>1300</v>
      </c>
      <c r="F52" s="62">
        <v>0.37</v>
      </c>
      <c r="G52" s="69">
        <v>5.93</v>
      </c>
      <c r="H52" s="31"/>
      <c r="I52" s="10">
        <v>11.3</v>
      </c>
      <c r="J52" s="11">
        <v>8.5</v>
      </c>
      <c r="K52" s="12">
        <v>15.3</v>
      </c>
      <c r="L52" s="13">
        <v>11.5</v>
      </c>
      <c r="M52" s="55">
        <v>15371.910850082782</v>
      </c>
      <c r="N52" s="55">
        <v>18202.532084080682</v>
      </c>
      <c r="O52" s="22"/>
      <c r="P52" s="22"/>
    </row>
    <row r="53" spans="1:16" ht="15" customHeight="1" thickBot="1">
      <c r="A53" s="67" t="s">
        <v>15</v>
      </c>
      <c r="B53" s="72">
        <v>767</v>
      </c>
      <c r="C53" s="72">
        <v>628</v>
      </c>
      <c r="D53" s="72">
        <v>495</v>
      </c>
      <c r="E53" s="64">
        <v>1400</v>
      </c>
      <c r="F53" s="62">
        <v>0.41</v>
      </c>
      <c r="G53" s="69">
        <v>6.4</v>
      </c>
      <c r="H53" s="31"/>
      <c r="I53" s="10">
        <v>12</v>
      </c>
      <c r="J53" s="11">
        <v>9.1999999999999993</v>
      </c>
      <c r="K53" s="12">
        <v>16.309999999999999</v>
      </c>
      <c r="L53" s="13">
        <v>12.51</v>
      </c>
      <c r="M53" s="55">
        <v>16139.219746571465</v>
      </c>
      <c r="N53" s="55">
        <v>18969.840980569359</v>
      </c>
      <c r="O53" s="22"/>
      <c r="P53" s="22"/>
    </row>
    <row r="54" spans="1:16" ht="15" customHeight="1" thickBot="1">
      <c r="A54" s="67" t="s">
        <v>16</v>
      </c>
      <c r="B54" s="72">
        <v>823</v>
      </c>
      <c r="C54" s="72">
        <v>674</v>
      </c>
      <c r="D54" s="72">
        <v>531</v>
      </c>
      <c r="E54" s="64">
        <v>1500</v>
      </c>
      <c r="F54" s="62">
        <v>0.44</v>
      </c>
      <c r="G54" s="69">
        <v>6.86</v>
      </c>
      <c r="H54" s="31"/>
      <c r="I54" s="10">
        <v>12.8</v>
      </c>
      <c r="J54" s="11">
        <v>10</v>
      </c>
      <c r="K54" s="12">
        <v>17.32</v>
      </c>
      <c r="L54" s="13">
        <v>13.52</v>
      </c>
      <c r="M54" s="55">
        <v>16946.297701719628</v>
      </c>
      <c r="N54" s="55">
        <v>19776.918935717524</v>
      </c>
      <c r="O54" s="22"/>
      <c r="P54" s="22"/>
    </row>
    <row r="55" spans="1:16" ht="15" customHeight="1" thickBot="1">
      <c r="A55" s="67" t="s">
        <v>17</v>
      </c>
      <c r="B55" s="72">
        <v>878</v>
      </c>
      <c r="C55" s="72">
        <v>719</v>
      </c>
      <c r="D55" s="72">
        <v>567</v>
      </c>
      <c r="E55" s="64">
        <v>1600</v>
      </c>
      <c r="F55" s="62">
        <v>0.47</v>
      </c>
      <c r="G55" s="69">
        <v>7.33</v>
      </c>
      <c r="H55" s="31"/>
      <c r="I55" s="10">
        <v>13.5</v>
      </c>
      <c r="J55" s="11">
        <v>10.7</v>
      </c>
      <c r="K55" s="12">
        <v>18.34</v>
      </c>
      <c r="L55" s="13">
        <v>14.54</v>
      </c>
      <c r="M55" s="55">
        <v>17793.144715527269</v>
      </c>
      <c r="N55" s="55">
        <v>20623.765949525157</v>
      </c>
      <c r="O55" s="22"/>
      <c r="P55" s="22"/>
    </row>
    <row r="56" spans="1:16" ht="15" customHeight="1" thickBot="1">
      <c r="A56" s="67" t="s">
        <v>18</v>
      </c>
      <c r="B56" s="72">
        <v>930</v>
      </c>
      <c r="C56" s="72">
        <v>761</v>
      </c>
      <c r="D56" s="72">
        <v>601</v>
      </c>
      <c r="E56" s="64">
        <v>1700</v>
      </c>
      <c r="F56" s="62">
        <v>0.5</v>
      </c>
      <c r="G56" s="69">
        <v>7.79</v>
      </c>
      <c r="H56" s="31"/>
      <c r="I56" s="10">
        <v>14.2</v>
      </c>
      <c r="J56" s="11">
        <v>11.5</v>
      </c>
      <c r="K56" s="12">
        <v>19.350000000000001</v>
      </c>
      <c r="L56" s="13">
        <v>15.55</v>
      </c>
      <c r="M56" s="55">
        <v>18684.439500777844</v>
      </c>
      <c r="N56" s="55">
        <v>21515.060734775736</v>
      </c>
      <c r="O56" s="22"/>
      <c r="P56" s="22"/>
    </row>
    <row r="57" spans="1:16" ht="15" customHeight="1" thickBot="1">
      <c r="A57" s="67" t="s">
        <v>19</v>
      </c>
      <c r="B57" s="72">
        <v>986</v>
      </c>
      <c r="C57" s="72">
        <v>807</v>
      </c>
      <c r="D57" s="72">
        <v>637</v>
      </c>
      <c r="E57" s="64">
        <v>1800</v>
      </c>
      <c r="F57" s="62">
        <v>0.54</v>
      </c>
      <c r="G57" s="69">
        <v>8.26</v>
      </c>
      <c r="H57" s="31"/>
      <c r="I57" s="10">
        <v>15</v>
      </c>
      <c r="J57" s="11">
        <v>12.2</v>
      </c>
      <c r="K57" s="12">
        <v>20.37</v>
      </c>
      <c r="L57" s="13">
        <v>16.559999999999999</v>
      </c>
      <c r="M57" s="55">
        <v>19617.842701079622</v>
      </c>
      <c r="N57" s="55">
        <v>22448.463935077525</v>
      </c>
      <c r="O57" s="22"/>
      <c r="P57" s="22"/>
    </row>
    <row r="58" spans="1:16" ht="15" customHeight="1" thickBot="1">
      <c r="A58" s="67" t="s">
        <v>20</v>
      </c>
      <c r="B58" s="72">
        <v>1018</v>
      </c>
      <c r="C58" s="72">
        <v>833</v>
      </c>
      <c r="D58" s="72">
        <v>657</v>
      </c>
      <c r="E58" s="64">
        <v>1900</v>
      </c>
      <c r="F58" s="62">
        <v>0.56999999999999995</v>
      </c>
      <c r="G58" s="69">
        <v>8.7200000000000006</v>
      </c>
      <c r="H58" s="31"/>
      <c r="I58" s="10">
        <v>15.7</v>
      </c>
      <c r="J58" s="11">
        <v>12.9</v>
      </c>
      <c r="K58" s="12">
        <v>21.38</v>
      </c>
      <c r="L58" s="13">
        <v>17.579999999999998</v>
      </c>
      <c r="M58" s="55">
        <v>20401.527092310447</v>
      </c>
      <c r="N58" s="55">
        <v>23232.148326308343</v>
      </c>
      <c r="O58" s="22"/>
      <c r="P58" s="22"/>
    </row>
    <row r="59" spans="1:16" ht="15" customHeight="1" thickBot="1">
      <c r="A59" s="67" t="s">
        <v>21</v>
      </c>
      <c r="B59" s="72">
        <v>1069</v>
      </c>
      <c r="C59" s="72">
        <v>875</v>
      </c>
      <c r="D59" s="72">
        <v>690</v>
      </c>
      <c r="E59" s="64">
        <v>2000</v>
      </c>
      <c r="F59" s="62">
        <v>0.6</v>
      </c>
      <c r="G59" s="69">
        <v>9.19</v>
      </c>
      <c r="H59" s="31"/>
      <c r="I59" s="10">
        <v>16.5</v>
      </c>
      <c r="J59" s="11">
        <v>13.7</v>
      </c>
      <c r="K59" s="12">
        <v>22.39</v>
      </c>
      <c r="L59" s="13">
        <v>18.59</v>
      </c>
      <c r="M59" s="55">
        <v>21423.825835498115</v>
      </c>
      <c r="N59" s="55">
        <v>24254.447069496015</v>
      </c>
      <c r="O59" s="22"/>
      <c r="P59" s="22"/>
    </row>
    <row r="60" spans="1:16" ht="15" customHeight="1" thickBot="1">
      <c r="A60" s="67" t="s">
        <v>22</v>
      </c>
      <c r="B60" s="72">
        <v>1123</v>
      </c>
      <c r="C60" s="72">
        <v>919</v>
      </c>
      <c r="D60" s="72">
        <v>725</v>
      </c>
      <c r="E60" s="64">
        <v>2100</v>
      </c>
      <c r="F60" s="62">
        <v>0.64</v>
      </c>
      <c r="G60" s="69">
        <v>9.65</v>
      </c>
      <c r="H60" s="31"/>
      <c r="I60" s="10">
        <v>17.2</v>
      </c>
      <c r="J60" s="11">
        <v>14.4</v>
      </c>
      <c r="K60" s="12">
        <v>23.41</v>
      </c>
      <c r="L60" s="13">
        <v>19.61</v>
      </c>
      <c r="M60" s="55">
        <v>22492.911706520463</v>
      </c>
      <c r="N60" s="55">
        <v>25323.532940518358</v>
      </c>
      <c r="O60" s="22"/>
      <c r="P60" s="22"/>
    </row>
    <row r="61" spans="1:16" ht="15" customHeight="1" thickBot="1">
      <c r="A61" s="67" t="s">
        <v>23</v>
      </c>
      <c r="B61" s="72">
        <v>1177</v>
      </c>
      <c r="C61" s="72">
        <v>963</v>
      </c>
      <c r="D61" s="72">
        <v>760</v>
      </c>
      <c r="E61" s="64">
        <v>2200</v>
      </c>
      <c r="F61" s="62">
        <v>0.67</v>
      </c>
      <c r="G61" s="69">
        <v>10.119999999999999</v>
      </c>
      <c r="H61" s="31"/>
      <c r="I61" s="10">
        <v>18</v>
      </c>
      <c r="J61" s="11">
        <v>15.2</v>
      </c>
      <c r="K61" s="12">
        <v>24.42</v>
      </c>
      <c r="L61" s="13">
        <v>20.62</v>
      </c>
      <c r="M61" s="55">
        <v>23618.142130944416</v>
      </c>
      <c r="N61" s="55">
        <v>26448.763364942315</v>
      </c>
      <c r="O61" s="22"/>
      <c r="P61" s="22"/>
    </row>
    <row r="62" spans="1:16" ht="15" customHeight="1" thickBot="1">
      <c r="A62" s="67" t="s">
        <v>24</v>
      </c>
      <c r="B62" s="72">
        <v>1231</v>
      </c>
      <c r="C62" s="72">
        <v>1006.9999999999999</v>
      </c>
      <c r="D62" s="72">
        <v>795</v>
      </c>
      <c r="E62" s="64">
        <v>2300</v>
      </c>
      <c r="F62" s="62">
        <v>0.7</v>
      </c>
      <c r="G62" s="69">
        <v>10.58</v>
      </c>
      <c r="H62" s="31"/>
      <c r="I62" s="10">
        <v>18.7</v>
      </c>
      <c r="J62" s="11">
        <v>15.9</v>
      </c>
      <c r="K62" s="12">
        <v>25.43</v>
      </c>
      <c r="L62" s="13">
        <v>21.63</v>
      </c>
      <c r="M62" s="55">
        <v>24799.517108769989</v>
      </c>
      <c r="N62" s="55">
        <v>27630.138342767885</v>
      </c>
      <c r="O62" s="22"/>
      <c r="P62" s="22"/>
    </row>
    <row r="63" spans="1:16" ht="15" customHeight="1" thickBot="1">
      <c r="A63" s="67" t="s">
        <v>25</v>
      </c>
      <c r="B63" s="72">
        <v>1287</v>
      </c>
      <c r="C63" s="72">
        <v>1053</v>
      </c>
      <c r="D63" s="72">
        <v>831</v>
      </c>
      <c r="E63" s="64">
        <v>2400</v>
      </c>
      <c r="F63" s="62">
        <v>0.74</v>
      </c>
      <c r="G63" s="69">
        <v>11.05</v>
      </c>
      <c r="H63" s="31"/>
      <c r="I63" s="10">
        <v>19.5</v>
      </c>
      <c r="J63" s="11">
        <v>16.7</v>
      </c>
      <c r="K63" s="12">
        <v>26.45</v>
      </c>
      <c r="L63" s="13">
        <v>22.65</v>
      </c>
      <c r="M63" s="55">
        <v>26039.375996388906</v>
      </c>
      <c r="N63" s="55">
        <v>28869.997230386787</v>
      </c>
      <c r="O63" s="22"/>
      <c r="P63" s="22"/>
    </row>
    <row r="64" spans="1:16" ht="15" customHeight="1" thickBot="1">
      <c r="A64" s="67" t="s">
        <v>26</v>
      </c>
      <c r="B64" s="72">
        <v>1342</v>
      </c>
      <c r="C64" s="72">
        <v>1098</v>
      </c>
      <c r="D64" s="72">
        <v>867</v>
      </c>
      <c r="E64" s="64">
        <v>2500</v>
      </c>
      <c r="F64" s="62">
        <v>0.77</v>
      </c>
      <c r="G64" s="69">
        <v>11.52</v>
      </c>
      <c r="H64" s="31"/>
      <c r="I64" s="10">
        <v>20.2</v>
      </c>
      <c r="J64" s="11">
        <v>17.399999999999999</v>
      </c>
      <c r="K64" s="12">
        <v>27.46</v>
      </c>
      <c r="L64" s="13">
        <v>23.66</v>
      </c>
      <c r="M64" s="55">
        <v>27342.397506584621</v>
      </c>
      <c r="N64" s="55">
        <v>30173.018740582513</v>
      </c>
      <c r="O64" s="22"/>
      <c r="P64" s="22"/>
    </row>
    <row r="65" spans="1:16" ht="15" customHeight="1" thickBot="1">
      <c r="A65" s="68" t="s">
        <v>27</v>
      </c>
      <c r="B65" s="72">
        <v>1429</v>
      </c>
      <c r="C65" s="72">
        <v>1170</v>
      </c>
      <c r="D65" s="72">
        <v>923</v>
      </c>
      <c r="E65" s="65">
        <v>2600</v>
      </c>
      <c r="F65" s="70">
        <v>0.8</v>
      </c>
      <c r="G65" s="71">
        <v>11.98</v>
      </c>
      <c r="H65" s="31"/>
      <c r="I65" s="14">
        <v>21</v>
      </c>
      <c r="J65" s="15">
        <v>18.2</v>
      </c>
      <c r="K65" s="16">
        <v>28.48</v>
      </c>
      <c r="L65" s="17">
        <v>24.68</v>
      </c>
      <c r="M65" s="55">
        <v>28708.581639357162</v>
      </c>
      <c r="N65" s="55">
        <v>31539.202873355054</v>
      </c>
      <c r="O65" s="22"/>
      <c r="P65" s="22"/>
    </row>
    <row r="66" spans="1:16" ht="9" customHeight="1">
      <c r="A66" s="36"/>
      <c r="B66" s="48"/>
      <c r="C66" s="48"/>
      <c r="D66" s="48"/>
      <c r="E66" s="37"/>
      <c r="F66" s="38"/>
      <c r="G66" s="39"/>
      <c r="H66" s="40"/>
      <c r="I66" s="18"/>
      <c r="J66" s="18"/>
      <c r="K66" s="18"/>
      <c r="L66" s="18"/>
      <c r="M66" s="18"/>
    </row>
    <row r="67" spans="1:16" ht="36.65" customHeight="1">
      <c r="A67" s="73" t="s">
        <v>54</v>
      </c>
      <c r="B67" s="74"/>
      <c r="C67" s="74"/>
      <c r="D67" s="74"/>
      <c r="E67" s="74"/>
      <c r="F67" s="74"/>
      <c r="G67" s="74"/>
      <c r="H67" s="74"/>
      <c r="I67" s="74"/>
      <c r="J67" s="74"/>
      <c r="K67" s="75"/>
      <c r="L67" s="75"/>
      <c r="M67" s="75"/>
      <c r="N67" s="75"/>
    </row>
  </sheetData>
  <mergeCells count="25">
    <mergeCell ref="A4:N6"/>
    <mergeCell ref="G44:G47"/>
    <mergeCell ref="I44:J47"/>
    <mergeCell ref="K44:L47"/>
    <mergeCell ref="A13:A16"/>
    <mergeCell ref="E13:E16"/>
    <mergeCell ref="F13:F16"/>
    <mergeCell ref="G13:G16"/>
    <mergeCell ref="I13:J16"/>
    <mergeCell ref="A67:N67"/>
    <mergeCell ref="B13:D13"/>
    <mergeCell ref="B14:B16"/>
    <mergeCell ref="C14:C16"/>
    <mergeCell ref="D14:D16"/>
    <mergeCell ref="B45:B47"/>
    <mergeCell ref="C45:C47"/>
    <mergeCell ref="D45:D47"/>
    <mergeCell ref="A36:L36"/>
    <mergeCell ref="A44:A47"/>
    <mergeCell ref="M44:N47"/>
    <mergeCell ref="K13:L16"/>
    <mergeCell ref="M13:M16"/>
    <mergeCell ref="B44:D44"/>
    <mergeCell ref="E44:E47"/>
    <mergeCell ref="F44:F47"/>
  </mergeCells>
  <phoneticPr fontId="4" type="noConversion"/>
  <pageMargins left="0.66" right="0.43" top="0.34" bottom="0.56000000000000005" header="0.17" footer="0.17"/>
  <pageSetup paperSize="9" scale="55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Фасадный</vt:lpstr>
    </vt:vector>
  </TitlesOfParts>
  <Company>Tycoon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EUljanova</dc:creator>
  <cp:lastModifiedBy>Артём Чеботарёв</cp:lastModifiedBy>
  <cp:lastPrinted>2013-01-14T12:19:01Z</cp:lastPrinted>
  <dcterms:created xsi:type="dcterms:W3CDTF">2012-10-01T12:27:00Z</dcterms:created>
  <dcterms:modified xsi:type="dcterms:W3CDTF">2025-01-17T12:02:23Z</dcterms:modified>
</cp:coreProperties>
</file>